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\\isi22-100\rto3$\19940046\myhome\mydocuments_22\ソフトボール部\ソフトボール部\高体連専門委員長\令和５年度\高体連\ソフトボール専門委員会\【データ登録】加盟票・大会参加申し込み\"/>
    </mc:Choice>
  </mc:AlternateContent>
  <xr:revisionPtr revIDLastSave="0" documentId="13_ncr:1_{E6AD316D-6BA1-484A-9531-53B4ABCA6260}" xr6:coauthVersionLast="47" xr6:coauthVersionMax="47" xr10:uidLastSave="{00000000-0000-0000-0000-000000000000}"/>
  <bookViews>
    <workbookView xWindow="-108" yWindow="-108" windowWidth="23256" windowHeight="12456" tabRatio="865" activeTab="2" xr2:uid="{00000000-000D-0000-FFFF-FFFF00000000}"/>
  </bookViews>
  <sheets>
    <sheet name="入力" sheetId="22" r:id="rId1"/>
    <sheet name="高体連加盟表" sheetId="20" r:id="rId2"/>
    <sheet name="領収書" sheetId="21" r:id="rId3"/>
  </sheets>
  <definedNames>
    <definedName name="_xlnm.Print_Area" localSheetId="1">高体連加盟表!$A$1:$AI$35</definedName>
    <definedName name="_xlnm.Print_Area" localSheetId="2">領収書!$A$1:$N$20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1" l="1"/>
  <c r="H23" i="20"/>
  <c r="H21" i="20"/>
  <c r="H19" i="20"/>
  <c r="V17" i="20"/>
  <c r="G17" i="20"/>
  <c r="V15" i="20"/>
  <c r="G15" i="20"/>
  <c r="AD14" i="20"/>
  <c r="AD13" i="20"/>
  <c r="H13" i="20"/>
  <c r="AJ7" i="20"/>
  <c r="G11" i="20"/>
  <c r="M8" i="21" l="1"/>
  <c r="D5" i="21"/>
  <c r="F12" i="21"/>
  <c r="D12" i="21"/>
  <c r="B12" i="21"/>
  <c r="G5" i="21"/>
  <c r="A5" i="21"/>
  <c r="B2" i="21"/>
  <c r="M13" i="20"/>
  <c r="G9" i="20"/>
  <c r="AH1" i="20"/>
  <c r="AF1" i="20"/>
  <c r="AC1" i="20"/>
  <c r="AE19" i="20" l="1"/>
</calcChain>
</file>

<file path=xl/sharedStrings.xml><?xml version="1.0" encoding="utf-8"?>
<sst xmlns="http://schemas.openxmlformats.org/spreadsheetml/2006/main" count="99" uniqueCount="82">
  <si>
    <t>（</t>
    <phoneticPr fontId="1"/>
  </si>
  <si>
    <t>学校名</t>
    <rPh sb="0" eb="3">
      <t>ガッコウメイ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</si>
  <si>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</si>
  <si>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</si>
  <si>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</si>
  <si>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r>
      <rPr>
        <sz val="14"/>
        <rFont val="ＭＳ 明朝"/>
        <family val="1"/>
        <charset val="128"/>
      </rPr>
      <t>東京都高等学校体育連盟会長</t>
    </r>
    <rPh sb="0" eb="2">
      <t>トウキョウ</t>
    </rPh>
    <rPh sb="2" eb="3">
      <t>ト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phoneticPr fontId="1"/>
  </si>
  <si>
    <r>
      <rPr>
        <sz val="14"/>
        <rFont val="ＭＳ 明朝"/>
        <family val="1"/>
        <charset val="128"/>
      </rPr>
      <t>殿</t>
    </r>
    <rPh sb="0" eb="1">
      <t>ドノ</t>
    </rPh>
    <phoneticPr fontId="1"/>
  </si>
  <si>
    <r>
      <rPr>
        <sz val="14"/>
        <rFont val="ＭＳ 明朝"/>
        <family val="1"/>
        <charset val="128"/>
      </rPr>
      <t>年</t>
    </r>
    <rPh sb="0" eb="1">
      <t>ネン</t>
    </rPh>
    <phoneticPr fontId="1"/>
  </si>
  <si>
    <r>
      <rPr>
        <sz val="14"/>
        <rFont val="ＭＳ 明朝"/>
        <family val="1"/>
        <charset val="128"/>
      </rPr>
      <t>月</t>
    </r>
    <rPh sb="0" eb="1">
      <t>ガツ</t>
    </rPh>
    <phoneticPr fontId="1"/>
  </si>
  <si>
    <r>
      <rPr>
        <sz val="14"/>
        <rFont val="ＭＳ 明朝"/>
        <family val="1"/>
        <charset val="128"/>
      </rPr>
      <t>日</t>
    </r>
    <rPh sb="0" eb="1">
      <t>ニチ</t>
    </rPh>
    <phoneticPr fontId="1"/>
  </si>
  <si>
    <r>
      <rPr>
        <sz val="14"/>
        <rFont val="ＭＳ 明朝"/>
        <family val="1"/>
        <charset val="128"/>
      </rPr>
      <t>支部名（〇で囲む）</t>
    </r>
    <rPh sb="0" eb="2">
      <t>シブ</t>
    </rPh>
    <rPh sb="2" eb="3">
      <t>メイ</t>
    </rPh>
    <rPh sb="6" eb="7">
      <t>カコ</t>
    </rPh>
    <phoneticPr fontId="1"/>
  </si>
  <si>
    <r>
      <rPr>
        <sz val="14"/>
        <rFont val="ＭＳ 明朝"/>
        <family val="1"/>
        <charset val="128"/>
      </rPr>
      <t>学校名</t>
    </r>
    <rPh sb="0" eb="3">
      <t>ガッコウメイ</t>
    </rPh>
    <phoneticPr fontId="1"/>
  </si>
  <si>
    <r>
      <rPr>
        <sz val="14"/>
        <rFont val="ＭＳ 明朝"/>
        <family val="1"/>
        <charset val="128"/>
      </rPr>
      <t>校長名</t>
    </r>
    <rPh sb="0" eb="2">
      <t>コウチョウ</t>
    </rPh>
    <rPh sb="2" eb="3">
      <t>メイ</t>
    </rPh>
    <phoneticPr fontId="1"/>
  </si>
  <si>
    <r>
      <rPr>
        <sz val="14"/>
        <rFont val="ＭＳ 明朝"/>
        <family val="1"/>
        <charset val="128"/>
      </rPr>
      <t>学校の住所・電話・</t>
    </r>
    <r>
      <rPr>
        <sz val="14"/>
        <rFont val="Century"/>
        <family val="1"/>
      </rPr>
      <t>FAX</t>
    </r>
    <rPh sb="0" eb="2">
      <t>ガッコウ</t>
    </rPh>
    <rPh sb="3" eb="5">
      <t>ジュウショ</t>
    </rPh>
    <rPh sb="6" eb="8">
      <t>デンワ</t>
    </rPh>
    <phoneticPr fontId="1"/>
  </si>
  <si>
    <r>
      <rPr>
        <sz val="14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1"/>
  </si>
  <si>
    <r>
      <rPr>
        <sz val="14"/>
        <rFont val="ＭＳ 明朝"/>
        <family val="1"/>
        <charset val="128"/>
      </rPr>
      <t>引率責任者名</t>
    </r>
    <rPh sb="0" eb="2">
      <t>インソツ</t>
    </rPh>
    <rPh sb="2" eb="5">
      <t>セキニンシャ</t>
    </rPh>
    <rPh sb="5" eb="6">
      <t>メイ</t>
    </rPh>
    <phoneticPr fontId="1"/>
  </si>
  <si>
    <r>
      <rPr>
        <sz val="14"/>
        <rFont val="ＭＳ 明朝"/>
        <family val="1"/>
        <charset val="128"/>
      </rPr>
      <t>部員数</t>
    </r>
    <rPh sb="0" eb="2">
      <t>ブイン</t>
    </rPh>
    <rPh sb="2" eb="3">
      <t>スウ</t>
    </rPh>
    <phoneticPr fontId="1"/>
  </si>
  <si>
    <r>
      <rPr>
        <sz val="14"/>
        <rFont val="ＭＳ 明朝"/>
        <family val="1"/>
        <charset val="128"/>
      </rPr>
      <t>備考</t>
    </r>
    <rPh sb="0" eb="2">
      <t>ビコウ</t>
    </rPh>
    <phoneticPr fontId="1"/>
  </si>
  <si>
    <t>TEL</t>
    <phoneticPr fontId="1"/>
  </si>
  <si>
    <t>FAX</t>
    <phoneticPr fontId="1"/>
  </si>
  <si>
    <t>名</t>
    <rPh sb="0" eb="1">
      <t>メイ</t>
    </rPh>
    <phoneticPr fontId="1"/>
  </si>
  <si>
    <t>．</t>
  </si>
  <si>
    <t>年度</t>
    <rPh sb="0" eb="2">
      <t>ネンド</t>
    </rPh>
    <phoneticPr fontId="1"/>
  </si>
  <si>
    <t>男女の別</t>
    <rPh sb="0" eb="2">
      <t>ダンジョ</t>
    </rPh>
    <rPh sb="3" eb="4">
      <t>ベツ</t>
    </rPh>
    <phoneticPr fontId="1"/>
  </si>
  <si>
    <t>支部</t>
    <rPh sb="0" eb="2">
      <t>シブ</t>
    </rPh>
    <phoneticPr fontId="1"/>
  </si>
  <si>
    <t>）</t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</si>
  <si>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</si>
  <si>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</si>
  <si>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</si>
  <si>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￥</t>
    <phoneticPr fontId="1"/>
  </si>
  <si>
    <t>上記金額を正に領収しました。</t>
    <rPh sb="0" eb="2">
      <t>ジョウキ</t>
    </rPh>
    <rPh sb="2" eb="4">
      <t>キンガク</t>
    </rPh>
    <rPh sb="5" eb="6">
      <t>セイ</t>
    </rPh>
    <rPh sb="7" eb="9">
      <t>リョウシュウ</t>
    </rPh>
    <phoneticPr fontId="1"/>
  </si>
  <si>
    <t>訂正した金額は取扱者の
訂正印がないと無効です</t>
    <rPh sb="0" eb="2">
      <t>テイセイ</t>
    </rPh>
    <rPh sb="4" eb="6">
      <t>キンガク</t>
    </rPh>
    <rPh sb="7" eb="9">
      <t>トリアツカイ</t>
    </rPh>
    <rPh sb="9" eb="10">
      <t>シャ</t>
    </rPh>
    <rPh sb="12" eb="14">
      <t>テイセイ</t>
    </rPh>
    <rPh sb="14" eb="15">
      <t>イン</t>
    </rPh>
    <rPh sb="19" eb="21">
      <t>ムコウ</t>
    </rPh>
    <phoneticPr fontId="1"/>
  </si>
  <si>
    <t>（</t>
    <phoneticPr fontId="1"/>
  </si>
  <si>
    <t>）</t>
    <phoneticPr fontId="1"/>
  </si>
  <si>
    <t>東京都高等学校体育連盟</t>
    <rPh sb="0" eb="2">
      <t>トウキョウ</t>
    </rPh>
    <rPh sb="2" eb="3">
      <t>ト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1"/>
  </si>
  <si>
    <t>取扱者印</t>
    <rPh sb="0" eb="2">
      <t>トリアツカイ</t>
    </rPh>
    <rPh sb="2" eb="3">
      <t>シャ</t>
    </rPh>
    <rPh sb="3" eb="4">
      <t>イン</t>
    </rPh>
    <phoneticPr fontId="1"/>
  </si>
  <si>
    <t>男女</t>
    <rPh sb="0" eb="2">
      <t>ダンジョ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</si>
  <si>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</si>
  <si>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</si>
  <si>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</si>
  <si>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</si>
  <si>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</si>
  <si>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</si>
  <si>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項目</t>
    <rPh sb="0" eb="2">
      <t>コウモク</t>
    </rPh>
    <phoneticPr fontId="1"/>
  </si>
  <si>
    <t>総会</t>
    <rPh sb="0" eb="2">
      <t>ソウカイ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</si>
  <si>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</si>
  <si>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</si>
  <si>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</si>
  <si>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キ　　　リ　　　ト　　　リ</t>
    <phoneticPr fontId="1"/>
  </si>
  <si>
    <r>
      <rPr>
        <sz val="14"/>
        <rFont val="ＭＳ 明朝"/>
        <family val="1"/>
        <charset val="128"/>
      </rPr>
      <t>　本校は、東京都高等学校体育連盟（ソフトボール専門部）に加盟登録をします。</t>
    </r>
    <rPh sb="1" eb="3">
      <t>ホンコウ</t>
    </rPh>
    <rPh sb="5" eb="7">
      <t>トウキョウ</t>
    </rPh>
    <rPh sb="7" eb="8">
      <t>ト</t>
    </rPh>
    <rPh sb="8" eb="10">
      <t>コウトウ</t>
    </rPh>
    <rPh sb="10" eb="12">
      <t>ガッコウ</t>
    </rPh>
    <rPh sb="12" eb="14">
      <t>タイイク</t>
    </rPh>
    <rPh sb="14" eb="16">
      <t>レンメイ</t>
    </rPh>
    <rPh sb="23" eb="25">
      <t>センモン</t>
    </rPh>
    <rPh sb="25" eb="26">
      <t>ブ</t>
    </rPh>
    <rPh sb="28" eb="30">
      <t>カメイ</t>
    </rPh>
    <rPh sb="30" eb="32">
      <t>トウロク</t>
    </rPh>
    <phoneticPr fontId="1"/>
  </si>
  <si>
    <r>
      <rPr>
        <sz val="14"/>
        <rFont val="ＭＳ Ｐ明朝"/>
        <family val="1"/>
        <charset val="128"/>
      </rPr>
      <t>公印</t>
    </r>
    <rPh sb="0" eb="2">
      <t>コウイン</t>
    </rPh>
    <phoneticPr fontId="1"/>
  </si>
  <si>
    <r>
      <rPr>
        <sz val="14"/>
        <rFont val="ＭＳ Ｐ明朝"/>
        <family val="1"/>
        <charset val="128"/>
      </rPr>
      <t>〒</t>
    </r>
    <phoneticPr fontId="1"/>
  </si>
  <si>
    <r>
      <rPr>
        <sz val="14"/>
        <rFont val="ＭＳ Ｐ明朝"/>
        <family val="1"/>
        <charset val="128"/>
      </rPr>
      <t>職名</t>
    </r>
    <rPh sb="0" eb="2">
      <t>ショクメイ</t>
    </rPh>
    <phoneticPr fontId="1"/>
  </si>
  <si>
    <r>
      <rPr>
        <sz val="14"/>
        <rFont val="ＭＳ Ｐ明朝"/>
        <family val="1"/>
        <charset val="128"/>
      </rPr>
      <t>（</t>
    </r>
    <phoneticPr fontId="1"/>
  </si>
  <si>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</si>
  <si>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計</t>
    </r>
    <rPh sb="0" eb="1">
      <t>ケイ</t>
    </rPh>
    <phoneticPr fontId="1"/>
  </si>
  <si>
    <r>
      <rPr>
        <sz val="14"/>
        <rFont val="ＭＳ Ｐ明朝"/>
        <family val="1"/>
        <charset val="128"/>
      </rPr>
      <t>名</t>
    </r>
    <rPh sb="0" eb="1">
      <t>メイ</t>
    </rPh>
    <phoneticPr fontId="1"/>
  </si>
  <si>
    <r>
      <rPr>
        <sz val="14"/>
        <rFont val="ＭＳ Ｐ明朝"/>
        <family val="1"/>
        <charset val="128"/>
      </rPr>
      <t>．</t>
    </r>
    <phoneticPr fontId="1"/>
  </si>
  <si>
    <r>
      <rPr>
        <sz val="14"/>
        <rFont val="ＭＳ Ｐ明朝"/>
        <family val="1"/>
        <charset val="128"/>
      </rPr>
      <t>校長名の横に必ず公印を押してください。</t>
    </r>
    <rPh sb="0" eb="2">
      <t>コウチョウ</t>
    </rPh>
    <rPh sb="2" eb="3">
      <t>メイ</t>
    </rPh>
    <rPh sb="4" eb="5">
      <t>ヨコ</t>
    </rPh>
    <rPh sb="6" eb="7">
      <t>カナラ</t>
    </rPh>
    <rPh sb="8" eb="10">
      <t>コウイン</t>
    </rPh>
    <rPh sb="11" eb="12">
      <t>オ</t>
    </rPh>
    <phoneticPr fontId="1"/>
  </si>
  <si>
    <r>
      <rPr>
        <sz val="14"/>
        <rFont val="ＭＳ Ｐ明朝"/>
        <family val="1"/>
        <charset val="128"/>
      </rPr>
      <t>住所・電話・</t>
    </r>
    <r>
      <rPr>
        <sz val="14"/>
        <rFont val="Century"/>
        <family val="1"/>
      </rPr>
      <t>FAX</t>
    </r>
    <r>
      <rPr>
        <sz val="14"/>
        <rFont val="ＭＳ Ｐ明朝"/>
        <family val="1"/>
        <charset val="128"/>
      </rPr>
      <t>についても正しく記入して下さい。</t>
    </r>
    <rPh sb="0" eb="2">
      <t>ジュウショ</t>
    </rPh>
    <rPh sb="3" eb="5">
      <t>デンワ</t>
    </rPh>
    <rPh sb="14" eb="15">
      <t>タダ</t>
    </rPh>
    <rPh sb="17" eb="19">
      <t>キニュウ</t>
    </rPh>
    <rPh sb="21" eb="22">
      <t>クダ</t>
    </rPh>
    <phoneticPr fontId="1"/>
  </si>
  <si>
    <t>都道府県</t>
    <rPh sb="0" eb="4">
      <t>トドウフケン</t>
    </rPh>
    <phoneticPr fontId="1"/>
  </si>
  <si>
    <t>↓入力</t>
    <rPh sb="1" eb="3">
      <t>ニュウリョク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</si>
  <si>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支部</t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</si>
  <si>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2支部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</si>
  <si>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3支部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</si>
  <si>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4支部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</si>
  <si>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t>男子部</t>
    <rPh sb="0" eb="3">
      <t>ダンシブ</t>
    </rPh>
    <phoneticPr fontId="1"/>
  </si>
  <si>
    <t>校長</t>
    <rPh sb="0" eb="2">
      <t>コウチョウ</t>
    </rPh>
    <phoneticPr fontId="1"/>
  </si>
  <si>
    <t>部員数　</t>
    <rPh sb="0" eb="2">
      <t>ブイン</t>
    </rPh>
    <rPh sb="2" eb="3">
      <t>スウ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</si>
  <si>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</si>
  <si>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</si>
  <si>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</si>
  <si>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</si>
  <si>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</si>
  <si>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引率責任者</t>
    <rPh sb="0" eb="2">
      <t>インソツ</t>
    </rPh>
    <rPh sb="2" eb="5">
      <t>セキニンシャシメイ</t>
    </rPh>
    <phoneticPr fontId="1"/>
  </si>
  <si>
    <t>監督</t>
    <rPh sb="0" eb="2">
      <t>カントク</t>
    </rPh>
    <phoneticPr fontId="1"/>
  </si>
  <si>
    <t>〃</t>
    <phoneticPr fontId="1"/>
  </si>
  <si>
    <t>（東京都高体連ソフトボール専門部運営負担金）</t>
    <rPh sb="1" eb="4">
      <t>トウキョウト</t>
    </rPh>
    <rPh sb="4" eb="7">
      <t>コウタイレン</t>
    </rPh>
    <rPh sb="13" eb="15">
      <t>センモン</t>
    </rPh>
    <rPh sb="15" eb="16">
      <t>ブ</t>
    </rPh>
    <rPh sb="16" eb="18">
      <t>ウンエイ</t>
    </rPh>
    <rPh sb="18" eb="21">
      <t>フタンキン</t>
    </rPh>
    <phoneticPr fontId="1"/>
  </si>
  <si>
    <t>ソフトボール専門部</t>
    <rPh sb="6" eb="8">
      <t>センモン</t>
    </rPh>
    <rPh sb="8" eb="9">
      <t>ブ</t>
    </rPh>
    <phoneticPr fontId="1"/>
  </si>
  <si>
    <t>ソフトボール専門部印</t>
    <rPh sb="6" eb="8">
      <t>センモン</t>
    </rPh>
    <rPh sb="8" eb="9">
      <t>ブ</t>
    </rPh>
    <rPh sb="9" eb="10">
      <t>イン</t>
    </rPh>
    <phoneticPr fontId="1"/>
  </si>
  <si>
    <r>
      <rPr>
        <sz val="14"/>
        <rFont val="ＭＳ Ｐ明朝"/>
        <family val="1"/>
        <charset val="128"/>
      </rPr>
      <t>監督は年間登録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名です。校長が認めた教職員または部活動指導員であることが条件です。
（顧問の先生が数名おられる場合でも、うち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名だけ監督登録をしていただきます。）</t>
    </r>
    <rPh sb="0" eb="2">
      <t>カントク</t>
    </rPh>
    <rPh sb="3" eb="5">
      <t>ネンカン</t>
    </rPh>
    <rPh sb="5" eb="7">
      <t>トウロク</t>
    </rPh>
    <rPh sb="8" eb="9">
      <t>メイ</t>
    </rPh>
    <rPh sb="12" eb="14">
      <t>コウチョウ</t>
    </rPh>
    <rPh sb="15" eb="16">
      <t>ミト</t>
    </rPh>
    <rPh sb="18" eb="21">
      <t>キョウショクイン</t>
    </rPh>
    <rPh sb="24" eb="26">
      <t>ブカツ</t>
    </rPh>
    <rPh sb="26" eb="27">
      <t>ドウ</t>
    </rPh>
    <rPh sb="27" eb="30">
      <t>シドウイン</t>
    </rPh>
    <rPh sb="36" eb="38">
      <t>ジョウケン</t>
    </rPh>
    <phoneticPr fontId="1"/>
  </si>
  <si>
    <t>引率責任者も、当該校の教職員または部活動指導員であることが条件です。</t>
    <rPh sb="0" eb="2">
      <t>インソツ</t>
    </rPh>
    <rPh sb="2" eb="5">
      <t>セキニンシャ</t>
    </rPh>
    <rPh sb="7" eb="9">
      <t>トウガイ</t>
    </rPh>
    <rPh sb="9" eb="10">
      <t>コウ</t>
    </rPh>
    <rPh sb="11" eb="14">
      <t>キョウショクイン</t>
    </rPh>
    <rPh sb="19" eb="20">
      <t>ドウ</t>
    </rPh>
    <rPh sb="29" eb="31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</si>
</sst>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Century"/>
      <family val="1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20"/>
      <name val="Century"/>
      <family val="1"/>
    </font>
    <font>
      <b/>
      <sz val="16"/>
      <name val="ＭＳ Ｐ明朝"/>
      <family val="1"/>
      <charset val="128"/>
    </font>
    <font>
      <b/>
      <sz val="11"/>
      <name val="Century"/>
      <family val="1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1"/>
      <charset val="128"/>
    </font>
    <font>
      <sz val="14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4" fillId="0" borderId="0" xfId="0" applyFo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9" xfId="0" applyFont="1" applyBorder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9" fillId="0" borderId="6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right" vertical="center" shrinkToFit="1"/>
    </xf>
    <xf numFmtId="0" fontId="9" fillId="0" borderId="29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8" xfId="0" applyFont="1" applyBorder="1" applyAlignment="1">
      <alignment horizontal="center" shrinkToFit="1"/>
    </xf>
    <xf numFmtId="0" fontId="9" fillId="0" borderId="29" xfId="0" applyFont="1" applyBorder="1" applyAlignment="1">
      <alignment horizontal="center" shrinkToFit="1"/>
    </xf>
    <xf numFmtId="0" fontId="9" fillId="0" borderId="2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 indent="1"/>
    </xf>
    <xf numFmtId="3" fontId="8" fillId="0" borderId="4" xfId="0" applyNumberFormat="1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3" fontId="8" fillId="0" borderId="9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3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シャープ">
      <a:dk1>
        <a:sysClr val="windowText" lastClr="000000"/>
      </a:dk1>
      <a:lt1>
        <a:sysClr val="window" lastClr="FFFFFF"/>
      </a:lt1>
      <a:dk2>
        <a:srgbClr val="318FC5"/>
      </a:dk2>
      <a:lt2>
        <a:srgbClr val="AEE8FB"/>
      </a:lt2>
      <a:accent1>
        <a:srgbClr val="76C5EF"/>
      </a:accent1>
      <a:accent2>
        <a:srgbClr val="FEA022"/>
      </a:accent2>
      <a:accent3>
        <a:srgbClr val="FF6700"/>
      </a:accent3>
      <a:accent4>
        <a:srgbClr val="70A525"/>
      </a:accent4>
      <a:accent5>
        <a:srgbClr val="A5D848"/>
      </a:accent5>
      <a:accent6>
        <a:srgbClr val="20768C"/>
      </a:accent6>
      <a:hlink>
        <a:srgbClr val="7AB6E8"/>
      </a:hlink>
      <a:folHlink>
        <a:srgbClr val="83B0D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1"/>
  <sheetViews>
    <sheetView workbookViewId="0">
      <pane ySplit="1" topLeftCell="A2" activePane="bottomLeft" state="frozen"/>
      <selection activeCell="FI12" sqref="FI12:FV13"/>
      <selection pane="bottomLeft" activeCell="C6" sqref="C6"/>
    </sheetView>
  </sheetViews>
  <sheetFormatPr defaultRowHeight="13.2" x14ac:dyDescent="0.2"/>
  <cols>
    <col min="1" max="1" width="12.44140625" customWidth="1"/>
    <col min="2" max="2" width="6.21875" style="3" customWidth="1"/>
    <col min="3" max="3" width="25" style="17" customWidth="1"/>
  </cols>
  <sheetData>
    <row r="1" spans="1:7" x14ac:dyDescent="0.2">
      <c r="A1" s="32" t="s">
        <v>43</v>
      </c>
      <c r="B1" s="32"/>
      <c r="C1" s="23" t="s">
        <v>61</v>
      </c>
    </row>
    <row r="2" spans="1:7" x14ac:dyDescent="0.2">
      <c r="A2" s="11" t="s">
        <v>60</v>
      </c>
    </row>
    <row r="3" spans="1:7" x14ac:dyDescent="0.2">
      <c r="A3" t="s">
        <v>44</v>
      </c>
      <c r="B3" s="3" t="s">
        <v>2</v>
      </c>
      <c r="C3" s="17">
        <v>2024</v>
      </c>
    </row>
    <row r="4" spans="1:7" x14ac:dyDescent="0.2">
      <c r="A4" t="s">
        <v>76</v>
      </c>
      <c r="B4" s="3" t="s">
        <v>45</v>
      </c>
      <c r="C4" s="17">
        <v>4</v>
      </c>
    </row>
    <row r="5" spans="1:7" x14ac:dyDescent="0.2">
      <c r="A5" t="s">
        <v>76</v>
      </c>
      <c r="B5" s="3" t="s">
        <v>46</v>
      </c>
      <c r="C5" s="17">
        <v>7</v>
      </c>
    </row>
    <row r="7" spans="1:7" x14ac:dyDescent="0.2">
      <c r="A7" t="s">
        <v>36</v>
      </c>
      <c r="D7" t="s">
        <v>41</v>
      </c>
      <c r="E7" t="s">
        <v>42</v>
      </c>
    </row>
    <row r="8" spans="1:7" x14ac:dyDescent="0.2">
      <c r="A8" t="s">
        <v>24</v>
      </c>
      <c r="D8">
        <v>1</v>
      </c>
      <c r="E8">
        <v>2</v>
      </c>
      <c r="F8">
        <v>3</v>
      </c>
      <c r="G8">
        <v>4</v>
      </c>
    </row>
    <row r="9" spans="1:7" x14ac:dyDescent="0.2">
      <c r="A9" t="s">
        <v>1</v>
      </c>
    </row>
    <row r="10" spans="1:7" x14ac:dyDescent="0.2">
      <c r="A10" t="s">
        <v>37</v>
      </c>
      <c r="C10" s="18"/>
    </row>
    <row r="11" spans="1:7" x14ac:dyDescent="0.2">
      <c r="A11" t="s">
        <v>40</v>
      </c>
    </row>
    <row r="12" spans="1:7" x14ac:dyDescent="0.2">
      <c r="A12" t="s">
        <v>38</v>
      </c>
      <c r="C12" s="18"/>
    </row>
    <row r="13" spans="1:7" x14ac:dyDescent="0.2">
      <c r="A13" t="s">
        <v>39</v>
      </c>
      <c r="C13" s="18"/>
    </row>
    <row r="14" spans="1:7" x14ac:dyDescent="0.2">
      <c r="A14" t="s">
        <v>67</v>
      </c>
      <c r="B14" s="3" t="s">
        <v>69</v>
      </c>
    </row>
    <row r="15" spans="1:7" x14ac:dyDescent="0.2">
      <c r="A15" s="28" t="s">
        <v>75</v>
      </c>
      <c r="B15" s="29" t="s">
        <v>69</v>
      </c>
    </row>
    <row r="16" spans="1:7" x14ac:dyDescent="0.2">
      <c r="A16" s="28" t="s">
        <v>76</v>
      </c>
      <c r="B16" s="31" t="s">
        <v>70</v>
      </c>
    </row>
    <row r="17" spans="1:2" x14ac:dyDescent="0.2">
      <c r="A17" s="30" t="s">
        <v>74</v>
      </c>
      <c r="B17" s="29" t="s">
        <v>69</v>
      </c>
    </row>
    <row r="18" spans="1:2" x14ac:dyDescent="0.2">
      <c r="A18" s="30" t="s">
        <v>76</v>
      </c>
      <c r="B18" s="3" t="s">
        <v>70</v>
      </c>
    </row>
    <row r="19" spans="1:2" x14ac:dyDescent="0.2">
      <c r="A19" t="s">
        <v>68</v>
      </c>
      <c r="B19" s="29" t="s">
        <v>71</v>
      </c>
    </row>
    <row r="20" spans="1:2" x14ac:dyDescent="0.2">
      <c r="B20" s="29" t="s">
        <v>72</v>
      </c>
    </row>
    <row r="21" spans="1:2" x14ac:dyDescent="0.2">
      <c r="B21" s="29" t="s">
        <v>73</v>
      </c>
    </row>
  </sheetData>
  <sheetProtection algorithmName="SHA-512" hashValue="0qR9p848fCD9DD0Me4dhtJtp9qmHv9f1ZQk+yOhhzr+qrDsl3fh2MX0AbjWXQVZk9aC4FFMV+hzPD7j1Z6hHUA==" saltValue="G8qumHKS5DgPZpwnihk2nA==" spinCount="100000" sheet="1" objects="1" scenarios="1"/>
  <mergeCells count="1">
    <mergeCell ref="A1:B1"/>
  </mergeCells>
  <phoneticPr fontId="1"/>
  <dataValidations count="2">
    <dataValidation type="list" allowBlank="1" showInputMessage="1" showErrorMessage="1" sqref="C7" xr:uid="{00000000-0002-0000-0000-000000000000}">
      <formula1>$D$7:$E$7</formula1>
    </dataValidation>
    <dataValidation type="list" allowBlank="1" showInputMessage="1" showErrorMessage="1" sqref="C8" xr:uid="{00000000-0002-0000-0000-000001000000}">
      <formula1>$D$8:$G$8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5"/>
  <sheetViews>
    <sheetView view="pageBreakPreview" zoomScaleNormal="100" zoomScaleSheetLayoutView="100" workbookViewId="0">
      <selection activeCell="I35" sqref="I35"/>
    </sheetView>
  </sheetViews>
  <sheetFormatPr defaultColWidth="3.77734375" defaultRowHeight="15" customHeight="1" x14ac:dyDescent="0.2"/>
  <cols>
    <col min="1" max="6" width="3.77734375" style="6"/>
    <col min="7" max="7" width="3.77734375" style="6" customWidth="1"/>
    <col min="8" max="31" width="3.77734375" style="6"/>
    <col min="32" max="32" width="3.77734375" style="6" customWidth="1"/>
    <col min="33" max="33" width="3.77734375" style="6"/>
    <col min="34" max="34" width="3.77734375" style="6" customWidth="1"/>
    <col min="35" max="16384" width="3.77734375" style="6"/>
  </cols>
  <sheetData>
    <row r="1" spans="1:36" ht="15" customHeight="1" x14ac:dyDescent="0.2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 t="s">
        <v>6</v>
      </c>
      <c r="AC1" s="40">
        <f>入力!C3</f>
        <v>2024</v>
      </c>
      <c r="AD1" s="40"/>
      <c r="AE1" s="7" t="s">
        <v>7</v>
      </c>
      <c r="AF1" s="7">
        <f>入力!C4</f>
        <v>4</v>
      </c>
      <c r="AG1" s="7" t="s">
        <v>8</v>
      </c>
      <c r="AH1" s="7">
        <f>入力!C5</f>
        <v>7</v>
      </c>
      <c r="AI1" s="7" t="s">
        <v>9</v>
      </c>
    </row>
    <row r="2" spans="1:36" ht="1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36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36" ht="15" customHeight="1" x14ac:dyDescent="0.2">
      <c r="A4" s="41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</row>
    <row r="5" spans="1:36" ht="1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6" spans="1:36" ht="1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15" customHeight="1" x14ac:dyDescent="0.2">
      <c r="A7" s="38" t="s">
        <v>10</v>
      </c>
      <c r="B7" s="39"/>
      <c r="C7" s="39"/>
      <c r="D7" s="39"/>
      <c r="E7" s="39"/>
      <c r="F7" s="39"/>
      <c r="G7" s="50" t="s">
        <v>62</v>
      </c>
      <c r="H7" s="51"/>
      <c r="I7" s="51"/>
      <c r="J7" s="51"/>
      <c r="K7" s="51"/>
      <c r="L7" s="51" t="s">
        <v>63</v>
      </c>
      <c r="M7" s="51"/>
      <c r="N7" s="51"/>
      <c r="O7" s="51"/>
      <c r="P7" s="51"/>
      <c r="Q7" s="51" t="s">
        <v>64</v>
      </c>
      <c r="R7" s="51"/>
      <c r="S7" s="51"/>
      <c r="T7" s="51"/>
      <c r="U7" s="51"/>
      <c r="V7" s="51" t="s">
        <v>65</v>
      </c>
      <c r="W7" s="51"/>
      <c r="X7" s="51"/>
      <c r="Y7" s="51"/>
      <c r="Z7" s="51"/>
      <c r="AA7" s="73" t="s">
        <v>66</v>
      </c>
      <c r="AB7" s="51"/>
      <c r="AC7" s="51"/>
      <c r="AD7" s="51"/>
      <c r="AE7" s="51"/>
      <c r="AF7" s="24"/>
      <c r="AG7" s="24"/>
      <c r="AH7" s="24"/>
      <c r="AI7" s="26"/>
      <c r="AJ7" s="6" t="str">
        <f>IF(入力!C7=入力!D7,AA7,"第"&amp;入力!C8&amp;"支部")</f>
        <v>第支部</v>
      </c>
    </row>
    <row r="8" spans="1:36" ht="15" customHeight="1" x14ac:dyDescent="0.2">
      <c r="A8" s="33"/>
      <c r="B8" s="34"/>
      <c r="C8" s="34"/>
      <c r="D8" s="34"/>
      <c r="E8" s="34"/>
      <c r="F8" s="34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25"/>
      <c r="AG8" s="25"/>
      <c r="AH8" s="25"/>
      <c r="AI8" s="27"/>
    </row>
    <row r="9" spans="1:36" ht="15" customHeight="1" x14ac:dyDescent="0.2">
      <c r="A9" s="33" t="s">
        <v>11</v>
      </c>
      <c r="B9" s="34"/>
      <c r="C9" s="34"/>
      <c r="D9" s="34"/>
      <c r="E9" s="34"/>
      <c r="F9" s="34"/>
      <c r="G9" s="45">
        <f>入力!C9</f>
        <v>0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2" t="s">
        <v>50</v>
      </c>
      <c r="AC9" s="42"/>
      <c r="AD9" s="42"/>
      <c r="AE9" s="42"/>
      <c r="AF9" s="42"/>
      <c r="AG9" s="42"/>
      <c r="AH9" s="42"/>
      <c r="AI9" s="47"/>
    </row>
    <row r="10" spans="1:36" ht="15" customHeight="1" x14ac:dyDescent="0.2">
      <c r="A10" s="33"/>
      <c r="B10" s="34"/>
      <c r="C10" s="34"/>
      <c r="D10" s="34"/>
      <c r="E10" s="34"/>
      <c r="F10" s="3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2"/>
      <c r="AC10" s="42"/>
      <c r="AD10" s="42"/>
      <c r="AE10" s="42"/>
      <c r="AF10" s="42"/>
      <c r="AG10" s="42"/>
      <c r="AH10" s="42"/>
      <c r="AI10" s="47"/>
    </row>
    <row r="11" spans="1:36" ht="15" customHeight="1" x14ac:dyDescent="0.2">
      <c r="A11" s="33" t="s">
        <v>12</v>
      </c>
      <c r="B11" s="34"/>
      <c r="C11" s="34"/>
      <c r="D11" s="34"/>
      <c r="E11" s="34"/>
      <c r="F11" s="34"/>
      <c r="G11" s="45">
        <f>入力!C14</f>
        <v>0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2"/>
      <c r="AC11" s="42"/>
      <c r="AD11" s="42"/>
      <c r="AE11" s="42"/>
      <c r="AF11" s="42"/>
      <c r="AG11" s="42"/>
      <c r="AH11" s="42"/>
      <c r="AI11" s="47"/>
    </row>
    <row r="12" spans="1:36" ht="15" customHeight="1" x14ac:dyDescent="0.2">
      <c r="A12" s="33"/>
      <c r="B12" s="34"/>
      <c r="C12" s="34"/>
      <c r="D12" s="34"/>
      <c r="E12" s="34"/>
      <c r="F12" s="3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2"/>
      <c r="AC12" s="42"/>
      <c r="AD12" s="42"/>
      <c r="AE12" s="42"/>
      <c r="AF12" s="42"/>
      <c r="AG12" s="42"/>
      <c r="AH12" s="42"/>
      <c r="AI12" s="47"/>
    </row>
    <row r="13" spans="1:36" ht="15" customHeight="1" x14ac:dyDescent="0.2">
      <c r="A13" s="33" t="s">
        <v>13</v>
      </c>
      <c r="B13" s="34"/>
      <c r="C13" s="34"/>
      <c r="D13" s="34"/>
      <c r="E13" s="34"/>
      <c r="F13" s="34"/>
      <c r="G13" s="43" t="s">
        <v>51</v>
      </c>
      <c r="H13" s="44">
        <f>入力!C10</f>
        <v>0</v>
      </c>
      <c r="I13" s="45"/>
      <c r="J13" s="45"/>
      <c r="K13" s="54"/>
      <c r="L13" s="48"/>
      <c r="M13" s="49">
        <f>入力!C11</f>
        <v>0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2" t="s">
        <v>18</v>
      </c>
      <c r="AC13" s="43"/>
      <c r="AD13" s="44">
        <f>入力!C12</f>
        <v>0</v>
      </c>
      <c r="AE13" s="45"/>
      <c r="AF13" s="45"/>
      <c r="AG13" s="45"/>
      <c r="AH13" s="45"/>
      <c r="AI13" s="46"/>
    </row>
    <row r="14" spans="1:36" ht="15" customHeight="1" x14ac:dyDescent="0.2">
      <c r="A14" s="33"/>
      <c r="B14" s="34"/>
      <c r="C14" s="34"/>
      <c r="D14" s="34"/>
      <c r="E14" s="34"/>
      <c r="F14" s="34"/>
      <c r="G14" s="43"/>
      <c r="H14" s="49"/>
      <c r="I14" s="45"/>
      <c r="J14" s="45"/>
      <c r="K14" s="54"/>
      <c r="L14" s="48"/>
      <c r="M14" s="49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2" t="s">
        <v>19</v>
      </c>
      <c r="AC14" s="43"/>
      <c r="AD14" s="44">
        <f>入力!C13</f>
        <v>0</v>
      </c>
      <c r="AE14" s="45"/>
      <c r="AF14" s="45"/>
      <c r="AG14" s="45"/>
      <c r="AH14" s="45"/>
      <c r="AI14" s="46"/>
    </row>
    <row r="15" spans="1:36" ht="15" customHeight="1" x14ac:dyDescent="0.2">
      <c r="A15" s="33" t="s">
        <v>14</v>
      </c>
      <c r="B15" s="34"/>
      <c r="C15" s="34"/>
      <c r="D15" s="34"/>
      <c r="E15" s="34"/>
      <c r="F15" s="34"/>
      <c r="G15" s="45">
        <f>入力!C15</f>
        <v>0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54"/>
      <c r="S15" s="57" t="s">
        <v>52</v>
      </c>
      <c r="T15" s="43"/>
      <c r="U15" s="48" t="s">
        <v>53</v>
      </c>
      <c r="V15" s="37">
        <f>入力!C16</f>
        <v>0</v>
      </c>
      <c r="W15" s="34"/>
      <c r="X15" s="34"/>
      <c r="Y15" s="34"/>
      <c r="Z15" s="35"/>
      <c r="AA15" s="57" t="s">
        <v>54</v>
      </c>
      <c r="AB15" s="42"/>
      <c r="AC15" s="42"/>
      <c r="AD15" s="42"/>
      <c r="AE15" s="42"/>
      <c r="AF15" s="42"/>
      <c r="AG15" s="42"/>
      <c r="AH15" s="42"/>
      <c r="AI15" s="47"/>
    </row>
    <row r="16" spans="1:36" ht="15" customHeight="1" x14ac:dyDescent="0.2">
      <c r="A16" s="33"/>
      <c r="B16" s="34"/>
      <c r="C16" s="34"/>
      <c r="D16" s="34"/>
      <c r="E16" s="34"/>
      <c r="F16" s="3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54"/>
      <c r="S16" s="57"/>
      <c r="T16" s="43"/>
      <c r="U16" s="48"/>
      <c r="V16" s="37"/>
      <c r="W16" s="34"/>
      <c r="X16" s="34"/>
      <c r="Y16" s="34"/>
      <c r="Z16" s="35"/>
      <c r="AA16" s="57"/>
      <c r="AB16" s="42"/>
      <c r="AC16" s="42"/>
      <c r="AD16" s="42"/>
      <c r="AE16" s="42"/>
      <c r="AF16" s="42"/>
      <c r="AG16" s="42"/>
      <c r="AH16" s="42"/>
      <c r="AI16" s="47"/>
    </row>
    <row r="17" spans="1:35" ht="15" customHeight="1" x14ac:dyDescent="0.2">
      <c r="A17" s="33" t="s">
        <v>15</v>
      </c>
      <c r="B17" s="34"/>
      <c r="C17" s="34"/>
      <c r="D17" s="34"/>
      <c r="E17" s="34"/>
      <c r="F17" s="34"/>
      <c r="G17" s="45">
        <f>入力!C17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54"/>
      <c r="S17" s="57" t="s">
        <v>52</v>
      </c>
      <c r="T17" s="43"/>
      <c r="U17" s="48" t="s">
        <v>53</v>
      </c>
      <c r="V17" s="37">
        <f>入力!C18</f>
        <v>0</v>
      </c>
      <c r="W17" s="34"/>
      <c r="X17" s="34"/>
      <c r="Y17" s="34"/>
      <c r="Z17" s="35"/>
      <c r="AA17" s="57" t="s">
        <v>54</v>
      </c>
      <c r="AB17" s="42"/>
      <c r="AC17" s="42"/>
      <c r="AD17" s="42"/>
      <c r="AE17" s="42"/>
      <c r="AF17" s="42"/>
      <c r="AG17" s="42"/>
      <c r="AH17" s="42"/>
      <c r="AI17" s="47"/>
    </row>
    <row r="18" spans="1:35" ht="15" customHeight="1" x14ac:dyDescent="0.2">
      <c r="A18" s="33"/>
      <c r="B18" s="34"/>
      <c r="C18" s="34"/>
      <c r="D18" s="34"/>
      <c r="E18" s="34"/>
      <c r="F18" s="3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54"/>
      <c r="S18" s="57"/>
      <c r="T18" s="43"/>
      <c r="U18" s="48"/>
      <c r="V18" s="37"/>
      <c r="W18" s="34"/>
      <c r="X18" s="34"/>
      <c r="Y18" s="34"/>
      <c r="Z18" s="35"/>
      <c r="AA18" s="57"/>
      <c r="AB18" s="42"/>
      <c r="AC18" s="42"/>
      <c r="AD18" s="42"/>
      <c r="AE18" s="42"/>
      <c r="AF18" s="42"/>
      <c r="AG18" s="42"/>
      <c r="AH18" s="42"/>
      <c r="AI18" s="47"/>
    </row>
    <row r="19" spans="1:35" ht="15" customHeight="1" x14ac:dyDescent="0.2">
      <c r="A19" s="33" t="s">
        <v>16</v>
      </c>
      <c r="B19" s="34"/>
      <c r="C19" s="34"/>
      <c r="D19" s="35"/>
      <c r="E19" s="36">
        <v>3</v>
      </c>
      <c r="F19" s="37" t="s">
        <v>7</v>
      </c>
      <c r="G19" s="43"/>
      <c r="H19" s="55">
        <f>入力!C19</f>
        <v>0</v>
      </c>
      <c r="I19" s="56"/>
      <c r="J19" s="57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74" t="s">
        <v>55</v>
      </c>
      <c r="AC19" s="74"/>
      <c r="AD19" s="75"/>
      <c r="AE19" s="76">
        <f>SUM(H19:I24)</f>
        <v>0</v>
      </c>
      <c r="AF19" s="77"/>
      <c r="AG19" s="78" t="s">
        <v>56</v>
      </c>
      <c r="AH19" s="79"/>
      <c r="AI19" s="80"/>
    </row>
    <row r="20" spans="1:35" ht="15" customHeight="1" x14ac:dyDescent="0.2">
      <c r="A20" s="33"/>
      <c r="B20" s="34"/>
      <c r="C20" s="34"/>
      <c r="D20" s="35"/>
      <c r="E20" s="36"/>
      <c r="F20" s="37"/>
      <c r="G20" s="43"/>
      <c r="H20" s="55"/>
      <c r="I20" s="56"/>
      <c r="J20" s="57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74"/>
      <c r="AC20" s="74"/>
      <c r="AD20" s="75"/>
      <c r="AE20" s="76"/>
      <c r="AF20" s="77"/>
      <c r="AG20" s="78"/>
      <c r="AH20" s="79"/>
      <c r="AI20" s="80"/>
    </row>
    <row r="21" spans="1:35" ht="15" customHeight="1" x14ac:dyDescent="0.2">
      <c r="A21" s="33"/>
      <c r="B21" s="34"/>
      <c r="C21" s="34"/>
      <c r="D21" s="35"/>
      <c r="E21" s="36">
        <v>2</v>
      </c>
      <c r="F21" s="37" t="s">
        <v>7</v>
      </c>
      <c r="G21" s="43"/>
      <c r="H21" s="55">
        <f>入力!C20</f>
        <v>0</v>
      </c>
      <c r="I21" s="56"/>
      <c r="J21" s="5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74"/>
      <c r="AC21" s="74"/>
      <c r="AD21" s="75"/>
      <c r="AE21" s="76"/>
      <c r="AF21" s="77"/>
      <c r="AG21" s="78"/>
      <c r="AH21" s="79"/>
      <c r="AI21" s="80"/>
    </row>
    <row r="22" spans="1:35" ht="15" customHeight="1" x14ac:dyDescent="0.2">
      <c r="A22" s="33"/>
      <c r="B22" s="34"/>
      <c r="C22" s="34"/>
      <c r="D22" s="35"/>
      <c r="E22" s="36"/>
      <c r="F22" s="37"/>
      <c r="G22" s="43"/>
      <c r="H22" s="55"/>
      <c r="I22" s="56"/>
      <c r="J22" s="5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74"/>
      <c r="AC22" s="74"/>
      <c r="AD22" s="75"/>
      <c r="AE22" s="76"/>
      <c r="AF22" s="77"/>
      <c r="AG22" s="78"/>
      <c r="AH22" s="79"/>
      <c r="AI22" s="80"/>
    </row>
    <row r="23" spans="1:35" ht="15" customHeight="1" x14ac:dyDescent="0.2">
      <c r="A23" s="33"/>
      <c r="B23" s="34"/>
      <c r="C23" s="34"/>
      <c r="D23" s="35"/>
      <c r="E23" s="36">
        <v>1</v>
      </c>
      <c r="F23" s="37" t="s">
        <v>7</v>
      </c>
      <c r="G23" s="43"/>
      <c r="H23" s="55">
        <f>入力!C21</f>
        <v>0</v>
      </c>
      <c r="I23" s="56"/>
      <c r="J23" s="5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74"/>
      <c r="AC23" s="74"/>
      <c r="AD23" s="75"/>
      <c r="AE23" s="76"/>
      <c r="AF23" s="77"/>
      <c r="AG23" s="78"/>
      <c r="AH23" s="79"/>
      <c r="AI23" s="80"/>
    </row>
    <row r="24" spans="1:35" ht="15" customHeight="1" x14ac:dyDescent="0.2">
      <c r="A24" s="33"/>
      <c r="B24" s="34"/>
      <c r="C24" s="34"/>
      <c r="D24" s="35"/>
      <c r="E24" s="36"/>
      <c r="F24" s="37"/>
      <c r="G24" s="43"/>
      <c r="H24" s="55"/>
      <c r="I24" s="56"/>
      <c r="J24" s="57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74"/>
      <c r="AC24" s="74"/>
      <c r="AD24" s="75"/>
      <c r="AE24" s="76"/>
      <c r="AF24" s="77"/>
      <c r="AG24" s="78"/>
      <c r="AH24" s="79"/>
      <c r="AI24" s="80"/>
    </row>
    <row r="25" spans="1:35" ht="15" customHeight="1" x14ac:dyDescent="0.2">
      <c r="A25" s="58" t="s">
        <v>17</v>
      </c>
      <c r="B25" s="59"/>
      <c r="C25" s="59"/>
      <c r="D25" s="59"/>
      <c r="E25" s="59"/>
      <c r="F25" s="60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/>
    </row>
    <row r="26" spans="1:35" ht="15" customHeight="1" x14ac:dyDescent="0.2">
      <c r="A26" s="61"/>
      <c r="B26" s="62"/>
      <c r="C26" s="62"/>
      <c r="D26" s="62"/>
      <c r="E26" s="62"/>
      <c r="F26" s="63"/>
      <c r="G26" s="19">
        <v>1</v>
      </c>
      <c r="H26" s="19" t="s">
        <v>57</v>
      </c>
      <c r="I26" s="67" t="s">
        <v>58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</row>
    <row r="27" spans="1:35" ht="15" customHeight="1" x14ac:dyDescent="0.2">
      <c r="A27" s="61"/>
      <c r="B27" s="62"/>
      <c r="C27" s="62"/>
      <c r="D27" s="62"/>
      <c r="E27" s="62"/>
      <c r="F27" s="63"/>
      <c r="G27" s="19"/>
      <c r="H27" s="19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/>
    </row>
    <row r="28" spans="1:35" ht="15" customHeight="1" x14ac:dyDescent="0.2">
      <c r="A28" s="61"/>
      <c r="B28" s="62"/>
      <c r="C28" s="62"/>
      <c r="D28" s="62"/>
      <c r="E28" s="62"/>
      <c r="F28" s="63"/>
      <c r="G28" s="19">
        <v>2</v>
      </c>
      <c r="H28" s="19" t="s">
        <v>57</v>
      </c>
      <c r="I28" s="67" t="s">
        <v>59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/>
    </row>
    <row r="29" spans="1:35" ht="15" customHeight="1" x14ac:dyDescent="0.2">
      <c r="A29" s="61"/>
      <c r="B29" s="62"/>
      <c r="C29" s="62"/>
      <c r="D29" s="62"/>
      <c r="E29" s="62"/>
      <c r="F29" s="63"/>
      <c r="G29" s="19"/>
      <c r="H29" s="19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</row>
    <row r="30" spans="1:35" ht="15" customHeight="1" x14ac:dyDescent="0.2">
      <c r="A30" s="61"/>
      <c r="B30" s="62"/>
      <c r="C30" s="62"/>
      <c r="D30" s="62"/>
      <c r="E30" s="62"/>
      <c r="F30" s="63"/>
      <c r="G30" s="19">
        <v>3</v>
      </c>
      <c r="H30" s="19" t="s">
        <v>57</v>
      </c>
      <c r="I30" s="70" t="s">
        <v>80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</row>
    <row r="31" spans="1:35" ht="15" customHeight="1" x14ac:dyDescent="0.2">
      <c r="A31" s="61"/>
      <c r="B31" s="62"/>
      <c r="C31" s="62"/>
      <c r="D31" s="62"/>
      <c r="E31" s="62"/>
      <c r="F31" s="63"/>
      <c r="G31" s="19"/>
      <c r="H31" s="19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</row>
    <row r="32" spans="1:35" ht="15" customHeight="1" x14ac:dyDescent="0.2">
      <c r="A32" s="61"/>
      <c r="B32" s="62"/>
      <c r="C32" s="62"/>
      <c r="D32" s="62"/>
      <c r="E32" s="62"/>
      <c r="F32" s="63"/>
      <c r="G32" s="19"/>
      <c r="H32" s="19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</row>
    <row r="33" spans="1:35" ht="15" customHeight="1" x14ac:dyDescent="0.2">
      <c r="A33" s="61"/>
      <c r="B33" s="62"/>
      <c r="C33" s="62"/>
      <c r="D33" s="62"/>
      <c r="E33" s="62"/>
      <c r="F33" s="63"/>
      <c r="G33" s="19">
        <v>4</v>
      </c>
      <c r="H33" s="19" t="s">
        <v>21</v>
      </c>
      <c r="I33" s="69" t="s">
        <v>81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</row>
    <row r="34" spans="1:35" ht="15" customHeight="1" x14ac:dyDescent="0.2">
      <c r="A34" s="61"/>
      <c r="B34" s="62"/>
      <c r="C34" s="62"/>
      <c r="D34" s="62"/>
      <c r="E34" s="62"/>
      <c r="F34" s="63"/>
      <c r="G34" s="19"/>
      <c r="H34" s="19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</row>
    <row r="35" spans="1:35" ht="15" customHeight="1" x14ac:dyDescent="0.2">
      <c r="A35" s="64"/>
      <c r="B35" s="65"/>
      <c r="C35" s="65"/>
      <c r="D35" s="65"/>
      <c r="E35" s="65"/>
      <c r="F35" s="6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/>
    </row>
  </sheetData>
  <sheetProtection algorithmName="SHA-512" hashValue="zyNlVjOS0/bfxwwnSsn9b8bq/1Hb6W8k7WmUKr4R6AWnESwZNoQe+tY5/mI7iCKYCMUz9z+crc+dAfI9R33loA==" saltValue="7ssx/Qadw89COFgUWAeWcg==" spinCount="100000" sheet="1" objects="1" scenarios="1"/>
  <mergeCells count="64">
    <mergeCell ref="AB17:AI18"/>
    <mergeCell ref="AB19:AD24"/>
    <mergeCell ref="AE19:AF24"/>
    <mergeCell ref="AG19:AI24"/>
    <mergeCell ref="G23:G24"/>
    <mergeCell ref="H23:I24"/>
    <mergeCell ref="J23:AA24"/>
    <mergeCell ref="G17:R18"/>
    <mergeCell ref="S17:T18"/>
    <mergeCell ref="U17:U18"/>
    <mergeCell ref="V17:Z18"/>
    <mergeCell ref="AA17:AA18"/>
    <mergeCell ref="H19:I20"/>
    <mergeCell ref="G19:G20"/>
    <mergeCell ref="J19:AA20"/>
    <mergeCell ref="G21:G22"/>
    <mergeCell ref="L7:P8"/>
    <mergeCell ref="Q7:U8"/>
    <mergeCell ref="V7:Z8"/>
    <mergeCell ref="AA7:AE8"/>
    <mergeCell ref="AB15:AI16"/>
    <mergeCell ref="S15:T16"/>
    <mergeCell ref="G15:R16"/>
    <mergeCell ref="AA15:AA16"/>
    <mergeCell ref="V15:Z16"/>
    <mergeCell ref="U15:U16"/>
    <mergeCell ref="H21:I22"/>
    <mergeCell ref="J21:AA22"/>
    <mergeCell ref="A25:F35"/>
    <mergeCell ref="I26:AI27"/>
    <mergeCell ref="I28:AI29"/>
    <mergeCell ref="I33:AI34"/>
    <mergeCell ref="I30:AI32"/>
    <mergeCell ref="E23:E24"/>
    <mergeCell ref="F23:F24"/>
    <mergeCell ref="A21:D22"/>
    <mergeCell ref="A23:D24"/>
    <mergeCell ref="L1:L2"/>
    <mergeCell ref="A1:K2"/>
    <mergeCell ref="A4:AI5"/>
    <mergeCell ref="AB13:AC13"/>
    <mergeCell ref="AD13:AI13"/>
    <mergeCell ref="AB9:AI12"/>
    <mergeCell ref="G9:AA10"/>
    <mergeCell ref="G11:AA12"/>
    <mergeCell ref="G13:G14"/>
    <mergeCell ref="L13:L14"/>
    <mergeCell ref="M13:AA14"/>
    <mergeCell ref="AB14:AC14"/>
    <mergeCell ref="AD14:AI14"/>
    <mergeCell ref="G7:K8"/>
    <mergeCell ref="AC1:AD1"/>
    <mergeCell ref="H13:K14"/>
    <mergeCell ref="A7:F8"/>
    <mergeCell ref="A9:F10"/>
    <mergeCell ref="A11:F12"/>
    <mergeCell ref="A13:F14"/>
    <mergeCell ref="A15:F16"/>
    <mergeCell ref="A17:F18"/>
    <mergeCell ref="A19:D20"/>
    <mergeCell ref="E19:E20"/>
    <mergeCell ref="F19:F20"/>
    <mergeCell ref="E21:E22"/>
    <mergeCell ref="F21:F22"/>
  </mergeCells>
  <phoneticPr fontId="1"/>
  <conditionalFormatting sqref="G7:AE8">
    <cfRule type="cellIs" dxfId="0" priority="1" operator="notEqual">
      <formula>$AJ$7</formula>
    </cfRule>
  </conditionalFormatting>
  <pageMargins left="0.7" right="0.7" top="0.75" bottom="0.75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tabSelected="1" view="pageBreakPreview" zoomScaleNormal="100" zoomScaleSheetLayoutView="100" workbookViewId="0">
      <selection activeCell="D27" sqref="D27"/>
    </sheetView>
  </sheetViews>
  <sheetFormatPr defaultColWidth="6.21875" defaultRowHeight="15" customHeight="1" x14ac:dyDescent="0.2"/>
  <cols>
    <col min="1" max="16384" width="6.21875" style="4"/>
  </cols>
  <sheetData>
    <row r="1" spans="1:14" ht="15" customHeight="1" x14ac:dyDescent="0.2">
      <c r="E1" s="91" t="s">
        <v>47</v>
      </c>
      <c r="F1" s="91"/>
      <c r="G1" s="91"/>
    </row>
    <row r="2" spans="1:14" ht="15" customHeight="1" x14ac:dyDescent="0.2">
      <c r="B2" s="16">
        <f>入力!C3</f>
        <v>2024</v>
      </c>
      <c r="C2" s="1" t="s">
        <v>22</v>
      </c>
      <c r="E2" s="91"/>
      <c r="F2" s="91"/>
      <c r="G2" s="91"/>
      <c r="H2" s="2" t="s">
        <v>77</v>
      </c>
    </row>
    <row r="4" spans="1:14" ht="15" customHeight="1" x14ac:dyDescent="0.2">
      <c r="A4" s="2" t="s">
        <v>23</v>
      </c>
      <c r="D4" s="2" t="s">
        <v>24</v>
      </c>
      <c r="F4" s="2" t="s">
        <v>1</v>
      </c>
    </row>
    <row r="5" spans="1:14" ht="15" customHeight="1" x14ac:dyDescent="0.2">
      <c r="A5" s="85">
        <f>入力!C7</f>
        <v>0</v>
      </c>
      <c r="B5" s="86"/>
      <c r="D5" s="85" t="str">
        <f>IF(入力!C8="","",入力!C8)</f>
        <v/>
      </c>
      <c r="E5" s="86"/>
      <c r="G5" s="85">
        <f>入力!C9</f>
        <v>0</v>
      </c>
      <c r="H5" s="98"/>
      <c r="I5" s="98"/>
      <c r="J5" s="98"/>
      <c r="K5" s="98"/>
      <c r="L5" s="98"/>
      <c r="M5" s="98"/>
      <c r="N5" s="86"/>
    </row>
    <row r="6" spans="1:14" ht="15" customHeight="1" x14ac:dyDescent="0.2">
      <c r="A6" s="87"/>
      <c r="B6" s="88"/>
      <c r="D6" s="87"/>
      <c r="E6" s="88"/>
      <c r="G6" s="87"/>
      <c r="H6" s="99"/>
      <c r="I6" s="99"/>
      <c r="J6" s="99"/>
      <c r="K6" s="99"/>
      <c r="L6" s="99"/>
      <c r="M6" s="99"/>
      <c r="N6" s="88"/>
    </row>
    <row r="8" spans="1:14" ht="15" customHeight="1" x14ac:dyDescent="0.2">
      <c r="D8" s="89" t="s">
        <v>0</v>
      </c>
      <c r="E8" s="90">
        <f>SUM(入力!C19:C21)+1</f>
        <v>1</v>
      </c>
      <c r="F8" s="89" t="s">
        <v>25</v>
      </c>
      <c r="G8" s="89" t="s">
        <v>20</v>
      </c>
      <c r="H8" s="89" t="s">
        <v>26</v>
      </c>
      <c r="I8" s="110">
        <v>500</v>
      </c>
      <c r="J8" s="89" t="s">
        <v>27</v>
      </c>
      <c r="K8" s="89" t="s">
        <v>28</v>
      </c>
      <c r="L8" s="111" t="s">
        <v>29</v>
      </c>
      <c r="M8" s="94">
        <f>E8*I8</f>
        <v>500</v>
      </c>
      <c r="N8" s="95"/>
    </row>
    <row r="9" spans="1:14" ht="15" customHeight="1" x14ac:dyDescent="0.2">
      <c r="D9" s="89"/>
      <c r="E9" s="90"/>
      <c r="F9" s="89"/>
      <c r="G9" s="89"/>
      <c r="H9" s="89"/>
      <c r="I9" s="110"/>
      <c r="J9" s="89"/>
      <c r="K9" s="89"/>
      <c r="L9" s="112"/>
      <c r="M9" s="96"/>
      <c r="N9" s="97"/>
    </row>
    <row r="10" spans="1:14" ht="15" customHeight="1" x14ac:dyDescent="0.2">
      <c r="D10" s="9"/>
      <c r="E10" s="5"/>
      <c r="F10" s="9"/>
      <c r="G10" s="9"/>
      <c r="H10" s="9"/>
      <c r="I10" s="12"/>
      <c r="J10" s="9"/>
      <c r="K10" s="9"/>
      <c r="L10" s="13"/>
      <c r="M10" s="14"/>
      <c r="N10" s="14"/>
    </row>
    <row r="11" spans="1:14" ht="15" customHeight="1" x14ac:dyDescent="0.2">
      <c r="A11" s="2" t="s">
        <v>30</v>
      </c>
    </row>
    <row r="12" spans="1:14" ht="15" customHeight="1" x14ac:dyDescent="0.2">
      <c r="B12" s="5">
        <f>入力!C3</f>
        <v>2024</v>
      </c>
      <c r="C12" s="9" t="s">
        <v>2</v>
      </c>
      <c r="D12" s="5">
        <f>入力!C4</f>
        <v>4</v>
      </c>
      <c r="E12" s="9" t="s">
        <v>4</v>
      </c>
      <c r="F12" s="5">
        <f>入力!C5</f>
        <v>7</v>
      </c>
      <c r="G12" s="9" t="s">
        <v>3</v>
      </c>
      <c r="L12" s="89" t="s">
        <v>79</v>
      </c>
      <c r="M12" s="89"/>
      <c r="N12" s="89"/>
    </row>
    <row r="13" spans="1:14" ht="15" customHeight="1" x14ac:dyDescent="0.2">
      <c r="K13" s="10" t="s">
        <v>35</v>
      </c>
      <c r="L13" s="102"/>
      <c r="M13" s="103"/>
      <c r="N13" s="104"/>
    </row>
    <row r="14" spans="1:14" ht="15" customHeight="1" x14ac:dyDescent="0.2">
      <c r="L14" s="105"/>
      <c r="M14" s="92"/>
      <c r="N14" s="106"/>
    </row>
    <row r="15" spans="1:14" ht="15" customHeight="1" x14ac:dyDescent="0.2">
      <c r="A15" s="81" t="s">
        <v>32</v>
      </c>
      <c r="B15" s="100" t="s">
        <v>31</v>
      </c>
      <c r="C15" s="100"/>
      <c r="D15" s="100"/>
      <c r="E15" s="100"/>
      <c r="F15" s="83" t="s">
        <v>33</v>
      </c>
      <c r="G15" s="101" t="s">
        <v>34</v>
      </c>
      <c r="H15" s="101"/>
      <c r="I15" s="101"/>
      <c r="J15" s="101"/>
      <c r="L15" s="105"/>
      <c r="M15" s="92"/>
      <c r="N15" s="106"/>
    </row>
    <row r="16" spans="1:14" ht="15" customHeight="1" x14ac:dyDescent="0.2">
      <c r="A16" s="82"/>
      <c r="B16" s="100"/>
      <c r="C16" s="100"/>
      <c r="D16" s="100"/>
      <c r="E16" s="100"/>
      <c r="F16" s="84"/>
      <c r="G16" s="101" t="s">
        <v>78</v>
      </c>
      <c r="H16" s="101"/>
      <c r="I16" s="101"/>
      <c r="J16" s="101"/>
      <c r="L16" s="107"/>
      <c r="M16" s="108"/>
      <c r="N16" s="109"/>
    </row>
    <row r="18" spans="1:14" ht="15" customHeight="1" x14ac:dyDescent="0.2">
      <c r="A18" s="15"/>
      <c r="B18" s="15"/>
      <c r="C18" s="15"/>
      <c r="D18" s="15"/>
      <c r="E18" s="15"/>
      <c r="F18" s="92" t="s">
        <v>48</v>
      </c>
      <c r="G18" s="93"/>
      <c r="H18" s="93"/>
      <c r="I18" s="93"/>
      <c r="J18" s="15"/>
      <c r="K18" s="15"/>
      <c r="L18" s="15"/>
      <c r="M18" s="15"/>
      <c r="N18" s="15"/>
    </row>
    <row r="19" spans="1:14" ht="15" customHeight="1" x14ac:dyDescent="0.2">
      <c r="F19" s="93"/>
      <c r="G19" s="93"/>
      <c r="H19" s="93"/>
      <c r="I19" s="93"/>
    </row>
  </sheetData>
  <sheetProtection algorithmName="SHA-512" hashValue="1Tyb+WlDuoVHWamK29WeRjMqKw1UMjw8QBZ7izv5U5EJH7h10PFVwhVQYsfEVmJVd+yKZowAvkULz8091e8KjA==" saltValue="yhIeHaufVhsMVjID4N/PqQ==" spinCount="100000" sheet="1" objects="1" scenarios="1"/>
  <mergeCells count="22">
    <mergeCell ref="E1:G2"/>
    <mergeCell ref="F18:I19"/>
    <mergeCell ref="M8:N9"/>
    <mergeCell ref="G5:N6"/>
    <mergeCell ref="B15:E16"/>
    <mergeCell ref="G15:J15"/>
    <mergeCell ref="G16:J16"/>
    <mergeCell ref="L12:N12"/>
    <mergeCell ref="L13:N16"/>
    <mergeCell ref="G8:G9"/>
    <mergeCell ref="H8:H9"/>
    <mergeCell ref="I8:I9"/>
    <mergeCell ref="J8:J9"/>
    <mergeCell ref="K8:K9"/>
    <mergeCell ref="L8:L9"/>
    <mergeCell ref="A15:A16"/>
    <mergeCell ref="F15:F16"/>
    <mergeCell ref="A5:B6"/>
    <mergeCell ref="D5:E6"/>
    <mergeCell ref="D8:D9"/>
    <mergeCell ref="E8:E9"/>
    <mergeCell ref="F8:F9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2a3ebcbd-c575-4ca4-8880-3bd6d67a70c4">
      <UserInfo>
        <DisplayName/>
        <AccountId xsi:nil="true"/>
        <AccountType/>
      </UserInfo>
    </Owner>
    <Distribution_Groups xmlns="2a3ebcbd-c575-4ca4-8880-3bd6d67a70c4" xsi:nil="true"/>
    <Math_Settings xmlns="2a3ebcbd-c575-4ca4-8880-3bd6d67a70c4" xsi:nil="true"/>
    <Is_Collaboration_Space_Locked xmlns="2a3ebcbd-c575-4ca4-8880-3bd6d67a70c4" xsi:nil="true"/>
    <LMS_Mappings xmlns="2a3ebcbd-c575-4ca4-8880-3bd6d67a70c4" xsi:nil="true"/>
    <Invited_Students xmlns="2a3ebcbd-c575-4ca4-8880-3bd6d67a70c4" xsi:nil="true"/>
    <Teachers xmlns="2a3ebcbd-c575-4ca4-8880-3bd6d67a70c4">
      <UserInfo>
        <DisplayName/>
        <AccountId xsi:nil="true"/>
        <AccountType/>
      </UserInfo>
    </Teachers>
    <Student_Groups xmlns="2a3ebcbd-c575-4ca4-8880-3bd6d67a70c4">
      <UserInfo>
        <DisplayName/>
        <AccountId xsi:nil="true"/>
        <AccountType/>
      </UserInfo>
    </Student_Groups>
    <Templates xmlns="2a3ebcbd-c575-4ca4-8880-3bd6d67a70c4" xsi:nil="true"/>
    <Self_Registration_Enabled xmlns="2a3ebcbd-c575-4ca4-8880-3bd6d67a70c4" xsi:nil="true"/>
    <Teams_Channel_Section_Location xmlns="2a3ebcbd-c575-4ca4-8880-3bd6d67a70c4" xsi:nil="true"/>
    <CultureName xmlns="2a3ebcbd-c575-4ca4-8880-3bd6d67a70c4" xsi:nil="true"/>
    <Students xmlns="2a3ebcbd-c575-4ca4-8880-3bd6d67a70c4">
      <UserInfo>
        <DisplayName/>
        <AccountId xsi:nil="true"/>
        <AccountType/>
      </UserInfo>
    </Students>
    <DefaultSectionNames xmlns="2a3ebcbd-c575-4ca4-8880-3bd6d67a70c4" xsi:nil="true"/>
    <_activity xmlns="2a3ebcbd-c575-4ca4-8880-3bd6d67a70c4" xsi:nil="true"/>
    <AppVersion xmlns="2a3ebcbd-c575-4ca4-8880-3bd6d67a70c4" xsi:nil="true"/>
    <NotebookType xmlns="2a3ebcbd-c575-4ca4-8880-3bd6d67a70c4" xsi:nil="true"/>
    <FolderType xmlns="2a3ebcbd-c575-4ca4-8880-3bd6d67a70c4" xsi:nil="true"/>
    <Has_Teacher_Only_SectionGroup xmlns="2a3ebcbd-c575-4ca4-8880-3bd6d67a70c4" xsi:nil="true"/>
    <TeamsChannelId xmlns="2a3ebcbd-c575-4ca4-8880-3bd6d67a70c4" xsi:nil="true"/>
    <Invited_Teachers xmlns="2a3ebcbd-c575-4ca4-8880-3bd6d67a70c4" xsi:nil="true"/>
    <IsNotebookLocked xmlns="2a3ebcbd-c575-4ca4-8880-3bd6d67a70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BF7C38EF2204BBADB0E8BE743A9C7" ma:contentTypeVersion="39" ma:contentTypeDescription="Create a new document." ma:contentTypeScope="" ma:versionID="ad1028e5830c0bca766f54ac6672a0cd">
  <xsd:schema xmlns:xsd="http://www.w3.org/2001/XMLSchema" xmlns:xs="http://www.w3.org/2001/XMLSchema" xmlns:p="http://schemas.microsoft.com/office/2006/metadata/properties" xmlns:ns3="424780ed-deaf-45f6-bd34-31ff737aa635" xmlns:ns4="2a3ebcbd-c575-4ca4-8880-3bd6d67a70c4" targetNamespace="http://schemas.microsoft.com/office/2006/metadata/properties" ma:root="true" ma:fieldsID="c108ca3cca7e773ba268f526b5086160" ns3:_="" ns4:_="">
    <xsd:import namespace="424780ed-deaf-45f6-bd34-31ff737aa635"/>
    <xsd:import namespace="2a3ebcbd-c575-4ca4-8880-3bd6d67a70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3:SharedWithDetails" minOccurs="0"/>
                <xsd:element ref="ns3:SharingHintHash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Teams_Channel_Section_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780ed-deaf-45f6-bd34-31ff737aa6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ebcbd-c575-4ca4-8880-3bd6d67a7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NotebookType" ma:index="19" nillable="true" ma:displayName="Notebook Type" ma:internalName="NotebookType">
      <xsd:simpleType>
        <xsd:restriction base="dms:Text"/>
      </xsd:simpleType>
    </xsd:element>
    <xsd:element name="FolderType" ma:index="20" nillable="true" ma:displayName="Folder Type" ma:internalName="FolderType">
      <xsd:simpleType>
        <xsd:restriction base="dms:Text"/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msChannelId" ma:index="23" nillable="true" ma:displayName="Teams Channel Id" ma:internalName="TeamsChannelId">
      <xsd:simpleType>
        <xsd:restriction base="dms:Text"/>
      </xsd:simpleType>
    </xsd:element>
    <xsd:element name="Owner" ma:index="2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5" nillable="true" ma:displayName="Math Settings" ma:internalName="Math_Settings">
      <xsd:simpleType>
        <xsd:restriction base="dms:Text"/>
      </xsd:simpleType>
    </xsd:element>
    <xsd:element name="DefaultSectionNames" ma:index="2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7" nillable="true" ma:displayName="Is Collaboration Space Locked" ma:internalName="Is_Collaboration_Space_Locked">
      <xsd:simpleType>
        <xsd:restriction base="dms:Boolean"/>
      </xsd:simpleType>
    </xsd:element>
    <xsd:element name="IsNotebookLocked" ma:index="38" nillable="true" ma:displayName="Is Notebook Locked" ma:internalName="IsNotebookLocked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52A39-1FCA-4177-8A38-FDB84443A4E3}">
  <ds:schemaRefs>
    <ds:schemaRef ds:uri="http://schemas.microsoft.com/office/2006/metadata/properties"/>
    <ds:schemaRef ds:uri="424780ed-deaf-45f6-bd34-31ff737aa635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a3ebcbd-c575-4ca4-8880-3bd6d67a70c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993285-4B4D-43F4-BA3E-03D786DB08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DD6724-4AE4-439F-86DB-20163324A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780ed-deaf-45f6-bd34-31ff737aa635"/>
    <ds:schemaRef ds:uri="2a3ebcbd-c575-4ca4-8880-3bd6d67a7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高体連加盟表</vt:lpstr>
      <vt:lpstr>領収書</vt:lpstr>
      <vt:lpstr>高体連加盟表!Print_Area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初鹿野ひとみ</dc:creator>
  <cp:lastModifiedBy>19940046</cp:lastModifiedBy>
  <cp:lastPrinted>2024-02-03T08:11:45Z</cp:lastPrinted>
  <dcterms:created xsi:type="dcterms:W3CDTF">2013-01-15T09:40:29Z</dcterms:created>
  <dcterms:modified xsi:type="dcterms:W3CDTF">2024-02-14T03:58:34Z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0x010100448BF7C38EF2204BBADB0E8BE743A9C7</vt:lpwstr>
  </property>
</Properties>
</file>